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Документ" sheetId="1" r:id="rId1"/>
  </sheets>
  <definedNames>
    <definedName name="_xlnm.Print_Titles" localSheetId="0">'Документ'!$6:$8</definedName>
  </definedNames>
  <calcPr fullCalcOnLoad="1"/>
</workbook>
</file>

<file path=xl/sharedStrings.xml><?xml version="1.0" encoding="utf-8"?>
<sst xmlns="http://schemas.openxmlformats.org/spreadsheetml/2006/main" count="399" uniqueCount="158">
  <si>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</si>
  <si>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</si>
  <si>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</si>
  <si>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</si>
  <si>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</si>
  <si>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Администрация сельского поселения "Село Маклино"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</si>
  <si>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</si>
  <si>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</si>
  <si>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</si>
  <si>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</si>
  <si>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Непрограммные расходы сельского поселения</t>
  </si>
  <si>
    <t>90 0 00 00000</t>
  </si>
  <si>
    <t xml:space="preserve">            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</si>
  <si>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</si>
  <si>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</si>
  <si>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</si>
  <si>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</si>
  <si>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</si>
  <si>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</si>
  <si>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</si>
  <si>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администрации сельского поселения</t>
  </si>
  <si>
    <t>74 0 00 00000</t>
  </si>
  <si>
    <t xml:space="preserve">            Центральный аппарат</t>
  </si>
  <si>
    <t>74 0 00 00400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</si>
  <si>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</si>
  <si>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</si>
  <si>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</si>
  <si>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</si>
  <si>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</si>
  <si>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</si>
  <si>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</si>
  <si>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</si>
  <si>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</si>
  <si>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</si>
  <si>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</si>
  <si>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</si>
  <si>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</si>
  <si>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</si>
  <si>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</si>
  <si>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</si>
  <si>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      Резервные фонды местных администраций</t>
  </si>
  <si>
    <t>90 0 00 00600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</si>
  <si>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</si>
  <si>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</si>
  <si>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</si>
  <si>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</si>
  <si>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  Выполнение других обязательств государства</t>
  </si>
  <si>
    <t>90 0 00 00920</t>
  </si>
  <si>
    <t xml:space="preserve">          Основное мероприятие "Стимулирование глав администраций сельских поселений"</t>
  </si>
  <si>
    <t>90 0 01 00000</t>
  </si>
  <si>
    <t xml:space="preserve">            Стимулирование глав администраций сельских поселений</t>
  </si>
  <si>
    <t>90 0 01 03000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</si>
  <si>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</si>
  <si>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</si>
  <si>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</si>
  <si>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</si>
  <si>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</si>
  <si>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</si>
  <si>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 федеральных органов исполнительной власти</t>
  </si>
  <si>
    <t>99 9 00 00000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</si>
  <si>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</si>
  <si>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</si>
  <si>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</si>
  <si>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</si>
  <si>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</si>
  <si>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</si>
  <si>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  Непрограммные расходы сельского поселения</t>
  </si>
  <si>
    <t>90 0 00 01000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</si>
  <si>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</si>
  <si>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</si>
  <si>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</si>
  <si>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</si>
  <si>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сельского поселения "Село Маклино" "Развитие дорожного хозяйства в сельском поселении "Село Маклино"</t>
  </si>
  <si>
    <t>04 0 00 00000</t>
  </si>
  <si>
    <t xml:space="preserve">        Подпрограмма " Совершенствование и развитие сети автомобильных дорог сельского поселения " Село Маклино"</t>
  </si>
  <si>
    <t>04 1 00 00000</t>
  </si>
  <si>
    <t xml:space="preserve">          Основное мероприятие"Ремонт и содержание автомобильных дорог"</t>
  </si>
  <si>
    <t>04 1 01 00000</t>
  </si>
  <si>
    <t xml:space="preserve">            Поддержка дорожного хозяйства</t>
  </si>
  <si>
    <t>04 1 01 04090</t>
  </si>
  <si>
    <t xml:space="preserve">          Основное мероприятие "Ремонт и содержание автомобильных дорог"</t>
  </si>
  <si>
    <t>90 0 02 00000</t>
  </si>
  <si>
    <t>90 0 02 04090</t>
  </si>
  <si>
    <t xml:space="preserve">    Другие вопросы в области национальной экономики</t>
  </si>
  <si>
    <t>0412</t>
  </si>
  <si>
    <t xml:space="preserve">          Основное мероприятие "Обеспечение рационального и эффективного использования земельных участков, находящихся в собственности сельского поселения"</t>
  </si>
  <si>
    <t>90 0 03 00000</t>
  </si>
  <si>
    <t xml:space="preserve">            Реализация мероприятий по внесению изменений в генеральные планы и правила по землепользованию и землеустройству</t>
  </si>
  <si>
    <t>90 0 03 00610</t>
  </si>
  <si>
    <t xml:space="preserve">  ЖИЛИЩНО-КОММУНАЛЬНОЕ ХОЗЯЙСТВО</t>
  </si>
  <si>
    <t>0500</t>
  </si>
  <si>
    <t xml:space="preserve">    Благоустройство</t>
  </si>
  <si>
    <t>0503</t>
  </si>
  <si>
    <t xml:space="preserve">      Муниципальная программа сельского поселения "Село Маклино" Благоустройство территории сельском поселении "Село Маклино"</t>
  </si>
  <si>
    <t>05 0 00 00000</t>
  </si>
  <si>
    <t xml:space="preserve">  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</si>
  <si>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</si>
  <si>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  Уличное освещение</t>
  </si>
  <si>
    <t>05 0 01 01250</t>
  </si>
  <si>
    <t xml:space="preserve">            Озеленение</t>
  </si>
  <si>
    <t>05 0 01 03250</t>
  </si>
  <si>
    <t xml:space="preserve">            Содержание мест захоронения</t>
  </si>
  <si>
    <t>05 0 01 04250</t>
  </si>
  <si>
    <t xml:space="preserve">            Прочие мероприятия по благоустройству</t>
  </si>
  <si>
    <t>05 0 01 05250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</si>
  <si>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</si>
  <si>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</si>
  <si>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</si>
  <si>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</si>
  <si>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сельского поселения " Развитие культуры в сельском поселении "Село Маклино"</t>
  </si>
  <si>
    <t>08 0 00 00000</t>
  </si>
  <si>
    <t xml:space="preserve">        Подпрограмма "Развитие учреждений культуры"</t>
  </si>
  <si>
    <t>08 1 00 00000</t>
  </si>
  <si>
    <t xml:space="preserve">          Основное мероприятие "Развитие учреждений культуры"</t>
  </si>
  <si>
    <t>08 1 01 00000</t>
  </si>
  <si>
    <t xml:space="preserve">            Расходы на обеспечение деятельности муниципальных учреждений культуры</t>
  </si>
  <si>
    <t>08 1 01 00260</t>
  </si>
  <si>
    <t xml:space="preserve">        Подпрограмма "Благоустройство военно-мемориальных объектов"</t>
  </si>
  <si>
    <t>08 3 00 00000</t>
  </si>
  <si>
    <t xml:space="preserve">          Основное мероприятие "Обеспечение сохранения, использования и популяризации объектов культурного наследия"</t>
  </si>
  <si>
    <t>08 3 01 00000</t>
  </si>
  <si>
    <t xml:space="preserve">            Реализация мероприятий подпрограммы "Благоустройство военно-мемориальных объектов"</t>
  </si>
  <si>
    <t>08 3 01 00270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</si>
  <si>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</si>
  <si>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</si>
  <si>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</si>
  <si>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</si>
  <si>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сельского поселения " Село Маклино" "Социальная поддержка граждан  в сельском поселении  "Село Маклино"</t>
  </si>
  <si>
    <t>20 0 00 00000</t>
  </si>
  <si>
    <t xml:space="preserve">          Основное мероприятие "Социальная поддержка граждан"</t>
  </si>
  <si>
    <t>20 0 01 00000</t>
  </si>
  <si>
    <t xml:space="preserve">            Доплата к пенсиям государственных и муниципальных служащих</t>
  </si>
  <si>
    <t>20 0 01 01100</t>
  </si>
  <si>
    <t xml:space="preserve">    Другие вопросы в области социальной политики</t>
  </si>
  <si>
    <t>1006</t>
  </si>
  <si>
    <t xml:space="preserve">            Субсидии отдельным общественным организациям и иным неуоммерческим объединениям</t>
  </si>
  <si>
    <t>90 0 01 05000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</si>
  <si>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</si>
  <si>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</si>
  <si>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</si>
  <si>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</si>
  <si>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ФИЗИЧЕСКАЯ КУЛЬТУРА И СПОРТ</t>
  </si>
  <si>
    <t>1100</t>
  </si>
  <si>
    <t xml:space="preserve">    Другие вопросы в области физической культуры и спорта</t>
  </si>
  <si>
    <t>1105</t>
  </si>
  <si>
    <t xml:space="preserve">      Муниципальная программа сельского поселения "Село Маклино" "Развитие физической культуры и спорта в сельском поселении "Село Маклино"</t>
  </si>
  <si>
    <t>02 0 00 00000</t>
  </si>
  <si>
    <t xml:space="preserve">          Основное мероприятие "Реализация мероприятий по повышению уровня физической культуры и спорта"</t>
  </si>
  <si>
    <t>02 0 01 00000</t>
  </si>
  <si>
    <t xml:space="preserve">            Мероприятия в области физической культуры и спорта</t>
  </si>
  <si>
    <t>02 0 01 11050</t>
  </si>
  <si>
    <t>Всего</t>
  </si>
  <si>
    <t>ВЕДОМСТВЕННАЯ СТРУКТУРА РАСХОДОВ БЮДЖЕТА СЕЛЬСКОГО ПОСЕЛЕНИЯ "СЕЛО МАКЛИНО" НА 2018 ГОД</t>
  </si>
  <si>
    <t>Бюджетные ассигнования на 2019 год</t>
  </si>
  <si>
    <t>06 0 01 L5550</t>
  </si>
  <si>
    <t>6 0 01 L5550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</si>
  <si>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</si>
  <si>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Приложение №8 к Решению Сельской Думы сельского поселения «Село Маклино» «О бюджете сельского поселения «Село Маклино» на 2019 год и
 плановый период 2020 и 2021 года»  от  __.12.2018г  №__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</si>
</sst>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4" fillId="0" borderId="5">
      <alignment horizontal="left"/>
      <protection/>
    </xf>
    <xf numFmtId="0" fontId="32" fillId="0" borderId="5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6" applyNumberFormat="0" applyAlignment="0" applyProtection="0"/>
    <xf numFmtId="0" fontId="36" fillId="30" borderId="7" applyNumberFormat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1" borderId="12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59" applyNumberFormat="1" applyProtection="1">
      <alignment/>
      <protection/>
    </xf>
    <xf numFmtId="0" fontId="33" fillId="0" borderId="0" xfId="60" applyNumberFormat="1" applyProtection="1">
      <alignment horizontal="center"/>
      <protection/>
    </xf>
    <xf numFmtId="0" fontId="32" fillId="0" borderId="0" xfId="61" applyNumberFormat="1" applyProtection="1">
      <alignment wrapText="1"/>
      <protection/>
    </xf>
    <xf numFmtId="0" fontId="32" fillId="0" borderId="0" xfId="62" applyNumberFormat="1" applyProtection="1">
      <alignment horizontal="right"/>
      <protection/>
    </xf>
    <xf numFmtId="0" fontId="34" fillId="0" borderId="5" xfId="63" applyNumberFormat="1" applyProtection="1">
      <alignment horizontal="left"/>
      <protection/>
    </xf>
    <xf numFmtId="0" fontId="32" fillId="0" borderId="5" xfId="64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4" fillId="0" borderId="2" xfId="48" applyProtection="1">
      <alignment horizontal="left" vertical="top" wrapText="1"/>
      <protection/>
    </xf>
    <xf numFmtId="49" fontId="32" fillId="0" borderId="2" xfId="55" applyProtection="1">
      <alignment horizontal="center" vertical="top" wrapText="1"/>
      <protection/>
    </xf>
    <xf numFmtId="4" fontId="34" fillId="21" borderId="2" xfId="56" applyProtection="1">
      <alignment horizontal="right" vertical="top" shrinkToFit="1"/>
      <protection/>
    </xf>
    <xf numFmtId="49" fontId="32" fillId="0" borderId="2" xfId="49" applyProtection="1">
      <alignment horizontal="left" vertical="top" wrapText="1"/>
      <protection/>
    </xf>
    <xf numFmtId="4" fontId="32" fillId="21" borderId="2" xfId="57" applyProtection="1">
      <alignment horizontal="right" vertical="top" shrinkToFit="1"/>
      <protection/>
    </xf>
    <xf numFmtId="0" fontId="34" fillId="0" borderId="2" xfId="51" applyNumberFormat="1" applyProtection="1">
      <alignment horizontal="left"/>
      <protection/>
    </xf>
    <xf numFmtId="4" fontId="34" fillId="22" borderId="2" xfId="58" applyProtection="1">
      <alignment horizontal="right" vertical="top" shrinkToFit="1"/>
      <protection/>
    </xf>
    <xf numFmtId="0" fontId="32" fillId="0" borderId="4" xfId="52" applyNumberFormat="1" applyProtection="1">
      <alignment/>
      <protection/>
    </xf>
    <xf numFmtId="0" fontId="32" fillId="0" borderId="0" xfId="39" applyNumberFormat="1" applyAlignment="1" applyProtection="1">
      <alignment vertical="top" wrapText="1"/>
      <protection/>
    </xf>
    <xf numFmtId="0" fontId="32" fillId="0" borderId="0" xfId="39" applyAlignment="1">
      <alignment vertical="top" wrapText="1"/>
      <protection/>
    </xf>
    <xf numFmtId="0" fontId="34" fillId="0" borderId="2" xfId="45" applyNumberFormat="1" applyProtection="1">
      <alignment horizontal="center" vertical="center" wrapText="1"/>
      <protection/>
    </xf>
    <xf numFmtId="0" fontId="34" fillId="0" borderId="2" xfId="45">
      <alignment horizontal="center" vertical="center" wrapText="1"/>
      <protection/>
    </xf>
    <xf numFmtId="0" fontId="32" fillId="0" borderId="0" xfId="39" applyAlignment="1">
      <alignment horizontal="center" vertical="top" wrapText="1"/>
      <protection/>
    </xf>
    <xf numFmtId="0" fontId="33" fillId="0" borderId="0" xfId="40" applyNumberFormat="1" applyProtection="1">
      <alignment horizontal="center" wrapText="1"/>
      <protection/>
    </xf>
    <xf numFmtId="0" fontId="33" fillId="0" borderId="0" xfId="40">
      <alignment horizontal="center" wrapText="1"/>
      <protection/>
    </xf>
    <xf numFmtId="0" fontId="33" fillId="0" borderId="0" xfId="41" applyNumberFormat="1" applyProtection="1">
      <alignment horizontal="center"/>
      <protection/>
    </xf>
    <xf numFmtId="0" fontId="33" fillId="0" borderId="0" xfId="41">
      <alignment horizontal="center"/>
      <protection/>
    </xf>
    <xf numFmtId="0" fontId="32" fillId="0" borderId="0" xfId="42" applyNumberFormat="1" applyProtection="1">
      <alignment wrapText="1"/>
      <protection/>
    </xf>
    <xf numFmtId="0" fontId="32" fillId="0" borderId="0" xfId="42">
      <alignment wrapText="1"/>
      <protection/>
    </xf>
    <xf numFmtId="0" fontId="32" fillId="0" borderId="0" xfId="43" applyNumberFormat="1" applyProtection="1">
      <alignment horizontal="right"/>
      <protection/>
    </xf>
    <xf numFmtId="0" fontId="32" fillId="0" borderId="0" xfId="43">
      <alignment horizontal="righ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E91" sqref="E91"/>
    </sheetView>
  </sheetViews>
  <sheetFormatPr defaultColWidth="9.140625" defaultRowHeight="15" outlineLevelRow="7"/>
  <cols>
    <col min="1" max="1" width="60.57421875" style="1" customWidth="1"/>
    <col min="2" max="2" width="11.57421875" style="1" customWidth="1"/>
    <col min="3" max="3" width="13.7109375" style="1" customWidth="1"/>
    <col min="4" max="4" width="11.57421875" style="1" customWidth="1"/>
    <col min="5" max="5" width="22.28125" style="1" customWidth="1"/>
    <col min="6" max="6" width="0.9921875" style="1" customWidth="1"/>
    <col min="7" max="16384" width="9.140625" style="1" customWidth="1"/>
  </cols>
  <sheetData>
    <row r="1" spans="1:6" ht="66.75" customHeight="1">
      <c r="A1" s="17"/>
      <c r="B1" s="18"/>
      <c r="C1" s="21" t="s">
        <v>157</v>
      </c>
      <c r="D1" s="21"/>
      <c r="E1" s="21"/>
      <c r="F1" s="2"/>
    </row>
    <row r="2" spans="1:6" ht="15.75" customHeight="1">
      <c r="A2" s="22" t="s">
        <v>152</v>
      </c>
      <c r="B2" s="23"/>
      <c r="C2" s="23"/>
      <c r="D2" s="23"/>
      <c r="E2" s="23"/>
      <c r="F2" s="3"/>
    </row>
    <row r="3" spans="1:6" ht="15" customHeight="1">
      <c r="A3" s="24"/>
      <c r="B3" s="25"/>
      <c r="C3" s="25"/>
      <c r="D3" s="25"/>
      <c r="E3" s="25"/>
      <c r="F3" s="3"/>
    </row>
    <row r="4" spans="1:6" ht="15" customHeight="1">
      <c r="A4" s="26"/>
      <c r="B4" s="27"/>
      <c r="C4" s="27"/>
      <c r="D4" s="27"/>
      <c r="E4" s="27"/>
      <c r="F4" s="4"/>
    </row>
    <row r="5" spans="1:6" ht="15" customHeight="1">
      <c r="A5" s="28" t="s">
        <v>0</v>
      </c>
      <c r="B5" s="29"/>
      <c r="C5" s="29"/>
      <c r="D5" s="29"/>
      <c r="E5" s="29"/>
      <c r="F5" s="5"/>
    </row>
    <row r="6" spans="1:6" ht="15" customHeight="1">
      <c r="A6" s="19" t="s">
        <v>1</v>
      </c>
      <c r="B6" s="19" t="s">
        <v>2</v>
      </c>
      <c r="C6" s="19" t="s">
        <v>3</v>
      </c>
      <c r="D6" s="19" t="s">
        <v>4</v>
      </c>
      <c r="E6" s="19" t="s">
        <v>153</v>
      </c>
      <c r="F6" s="6"/>
    </row>
    <row r="7" spans="1:6" ht="39.75" customHeight="1">
      <c r="A7" s="20"/>
      <c r="B7" s="20"/>
      <c r="C7" s="20"/>
      <c r="D7" s="20"/>
      <c r="E7" s="20"/>
      <c r="F7" s="7"/>
    </row>
    <row r="8" spans="1:6" ht="15" customHeight="1">
      <c r="A8" s="8">
        <v>1</v>
      </c>
      <c r="B8" s="8">
        <v>3</v>
      </c>
      <c r="C8" s="8">
        <v>4</v>
      </c>
      <c r="D8" s="8">
        <v>5</v>
      </c>
      <c r="E8" s="8">
        <v>6</v>
      </c>
      <c r="F8" s="7"/>
    </row>
    <row r="9" spans="1:6" ht="15" customHeight="1">
      <c r="A9" s="9" t="s">
        <v>5</v>
      </c>
      <c r="B9" s="10"/>
      <c r="C9" s="10"/>
      <c r="D9" s="10"/>
      <c r="E9" s="11">
        <f>E10+E44+E53+E59+E78+E97+E110+E123</f>
        <v>17548317.759999998</v>
      </c>
      <c r="F9" s="7"/>
    </row>
    <row r="10" spans="1:6" ht="15" customHeight="1" outlineLevel="1">
      <c r="A10" s="12" t="s">
        <v>6</v>
      </c>
      <c r="B10" s="10" t="s">
        <v>7</v>
      </c>
      <c r="C10" s="10"/>
      <c r="D10" s="10"/>
      <c r="E10" s="13">
        <f>E11+E16+E28+E33</f>
        <v>4239080</v>
      </c>
      <c r="F10" s="7"/>
    </row>
    <row r="11" spans="1:6" ht="38.25" customHeight="1" outlineLevel="2">
      <c r="A11" s="12" t="s">
        <v>8</v>
      </c>
      <c r="B11" s="10" t="s">
        <v>9</v>
      </c>
      <c r="C11" s="10"/>
      <c r="D11" s="10"/>
      <c r="E11" s="13">
        <f>E12</f>
        <v>15700</v>
      </c>
      <c r="F11" s="7"/>
    </row>
    <row r="12" spans="1:6" ht="15" customHeight="1" outlineLevel="3">
      <c r="A12" s="12" t="s">
        <v>10</v>
      </c>
      <c r="B12" s="10" t="s">
        <v>9</v>
      </c>
      <c r="C12" s="10" t="s">
        <v>11</v>
      </c>
      <c r="D12" s="10"/>
      <c r="E12" s="13">
        <f>E13</f>
        <v>15700</v>
      </c>
      <c r="F12" s="7"/>
    </row>
    <row r="13" spans="1:6" ht="38.25" customHeight="1" outlineLevel="6">
      <c r="A13" s="12" t="s">
        <v>12</v>
      </c>
      <c r="B13" s="10" t="s">
        <v>9</v>
      </c>
      <c r="C13" s="10" t="s">
        <v>13</v>
      </c>
      <c r="D13" s="10"/>
      <c r="E13" s="13">
        <f>E14</f>
        <v>15700</v>
      </c>
      <c r="F13" s="7"/>
    </row>
    <row r="14" spans="1:6" ht="15" customHeight="1" outlineLevel="7">
      <c r="A14" s="12" t="s">
        <v>14</v>
      </c>
      <c r="B14" s="10" t="s">
        <v>9</v>
      </c>
      <c r="C14" s="10" t="s">
        <v>13</v>
      </c>
      <c r="D14" s="10" t="s">
        <v>15</v>
      </c>
      <c r="E14" s="13">
        <f>E15</f>
        <v>15700</v>
      </c>
      <c r="F14" s="7"/>
    </row>
    <row r="15" spans="1:6" ht="15" customHeight="1" outlineLevel="7">
      <c r="A15" s="12" t="s">
        <v>16</v>
      </c>
      <c r="B15" s="10" t="s">
        <v>9</v>
      </c>
      <c r="C15" s="10" t="s">
        <v>13</v>
      </c>
      <c r="D15" s="10" t="s">
        <v>17</v>
      </c>
      <c r="E15" s="13">
        <v>15700</v>
      </c>
      <c r="F15" s="7"/>
    </row>
    <row r="16" spans="1:6" ht="38.25" customHeight="1" outlineLevel="2">
      <c r="A16" s="12" t="s">
        <v>18</v>
      </c>
      <c r="B16" s="10" t="s">
        <v>19</v>
      </c>
      <c r="C16" s="10"/>
      <c r="D16" s="10"/>
      <c r="E16" s="13">
        <f>E17</f>
        <v>3610884</v>
      </c>
      <c r="F16" s="7"/>
    </row>
    <row r="17" spans="1:6" ht="15" customHeight="1" outlineLevel="3">
      <c r="A17" s="12" t="s">
        <v>20</v>
      </c>
      <c r="B17" s="10" t="s">
        <v>19</v>
      </c>
      <c r="C17" s="10" t="s">
        <v>21</v>
      </c>
      <c r="D17" s="10"/>
      <c r="E17" s="13">
        <f>E18+E25</f>
        <v>3610884</v>
      </c>
      <c r="F17" s="7"/>
    </row>
    <row r="18" spans="1:6" ht="15" customHeight="1" outlineLevel="6">
      <c r="A18" s="12" t="s">
        <v>22</v>
      </c>
      <c r="B18" s="10" t="s">
        <v>19</v>
      </c>
      <c r="C18" s="10" t="s">
        <v>23</v>
      </c>
      <c r="D18" s="10"/>
      <c r="E18" s="13">
        <f>E19+E21+E23</f>
        <v>3020599</v>
      </c>
      <c r="F18" s="7"/>
    </row>
    <row r="19" spans="1:6" ht="51" customHeight="1" outlineLevel="7">
      <c r="A19" s="12" t="s">
        <v>24</v>
      </c>
      <c r="B19" s="10" t="s">
        <v>19</v>
      </c>
      <c r="C19" s="10" t="s">
        <v>23</v>
      </c>
      <c r="D19" s="10" t="s">
        <v>25</v>
      </c>
      <c r="E19" s="13">
        <f>E20</f>
        <v>1340599</v>
      </c>
      <c r="F19" s="7"/>
    </row>
    <row r="20" spans="1:6" ht="25.5" customHeight="1" outlineLevel="7">
      <c r="A20" s="12" t="s">
        <v>26</v>
      </c>
      <c r="B20" s="10" t="s">
        <v>19</v>
      </c>
      <c r="C20" s="10" t="s">
        <v>23</v>
      </c>
      <c r="D20" s="10" t="s">
        <v>27</v>
      </c>
      <c r="E20" s="13">
        <v>1340599</v>
      </c>
      <c r="F20" s="7"/>
    </row>
    <row r="21" spans="1:6" ht="25.5" customHeight="1" outlineLevel="7">
      <c r="A21" s="12" t="s">
        <v>28</v>
      </c>
      <c r="B21" s="10" t="s">
        <v>19</v>
      </c>
      <c r="C21" s="10" t="s">
        <v>23</v>
      </c>
      <c r="D21" s="10" t="s">
        <v>29</v>
      </c>
      <c r="E21" s="13">
        <f>E22</f>
        <v>1675000</v>
      </c>
      <c r="F21" s="7"/>
    </row>
    <row r="22" spans="1:6" ht="25.5" customHeight="1" outlineLevel="7">
      <c r="A22" s="12" t="s">
        <v>30</v>
      </c>
      <c r="B22" s="10" t="s">
        <v>19</v>
      </c>
      <c r="C22" s="10" t="s">
        <v>23</v>
      </c>
      <c r="D22" s="10" t="s">
        <v>31</v>
      </c>
      <c r="E22" s="13">
        <v>1675000</v>
      </c>
      <c r="F22" s="7"/>
    </row>
    <row r="23" spans="1:6" ht="15" customHeight="1" outlineLevel="7">
      <c r="A23" s="12" t="s">
        <v>32</v>
      </c>
      <c r="B23" s="10" t="s">
        <v>19</v>
      </c>
      <c r="C23" s="10" t="s">
        <v>23</v>
      </c>
      <c r="D23" s="10" t="s">
        <v>33</v>
      </c>
      <c r="E23" s="13">
        <f>E24</f>
        <v>5000</v>
      </c>
      <c r="F23" s="7"/>
    </row>
    <row r="24" spans="1:6" ht="15" customHeight="1" outlineLevel="7">
      <c r="A24" s="12" t="s">
        <v>34</v>
      </c>
      <c r="B24" s="10" t="s">
        <v>19</v>
      </c>
      <c r="C24" s="10" t="s">
        <v>23</v>
      </c>
      <c r="D24" s="10" t="s">
        <v>35</v>
      </c>
      <c r="E24" s="13">
        <v>5000</v>
      </c>
      <c r="F24" s="7"/>
    </row>
    <row r="25" spans="1:6" ht="25.5" customHeight="1" outlineLevel="6">
      <c r="A25" s="12" t="s">
        <v>36</v>
      </c>
      <c r="B25" s="10" t="s">
        <v>19</v>
      </c>
      <c r="C25" s="10" t="s">
        <v>37</v>
      </c>
      <c r="D25" s="10"/>
      <c r="E25" s="13">
        <f>E26</f>
        <v>590285</v>
      </c>
      <c r="F25" s="7"/>
    </row>
    <row r="26" spans="1:6" ht="51" customHeight="1" outlineLevel="7">
      <c r="A26" s="12" t="s">
        <v>24</v>
      </c>
      <c r="B26" s="10" t="s">
        <v>19</v>
      </c>
      <c r="C26" s="10" t="s">
        <v>37</v>
      </c>
      <c r="D26" s="10" t="s">
        <v>25</v>
      </c>
      <c r="E26" s="13">
        <f>E27</f>
        <v>590285</v>
      </c>
      <c r="F26" s="7"/>
    </row>
    <row r="27" spans="1:6" ht="25.5" customHeight="1" outlineLevel="7">
      <c r="A27" s="12" t="s">
        <v>26</v>
      </c>
      <c r="B27" s="10" t="s">
        <v>19</v>
      </c>
      <c r="C27" s="10" t="s">
        <v>37</v>
      </c>
      <c r="D27" s="10" t="s">
        <v>27</v>
      </c>
      <c r="E27" s="13">
        <v>590285</v>
      </c>
      <c r="F27" s="7"/>
    </row>
    <row r="28" spans="1:6" ht="15" customHeight="1" outlineLevel="2">
      <c r="A28" s="12" t="s">
        <v>38</v>
      </c>
      <c r="B28" s="10" t="s">
        <v>39</v>
      </c>
      <c r="C28" s="10"/>
      <c r="D28" s="10"/>
      <c r="E28" s="13">
        <f>E29</f>
        <v>100000</v>
      </c>
      <c r="F28" s="7"/>
    </row>
    <row r="29" spans="1:6" ht="15" customHeight="1" outlineLevel="3">
      <c r="A29" s="12" t="s">
        <v>10</v>
      </c>
      <c r="B29" s="10" t="s">
        <v>39</v>
      </c>
      <c r="C29" s="10" t="s">
        <v>11</v>
      </c>
      <c r="D29" s="10"/>
      <c r="E29" s="13">
        <f>E30</f>
        <v>100000</v>
      </c>
      <c r="F29" s="7"/>
    </row>
    <row r="30" spans="1:6" ht="15" customHeight="1" outlineLevel="6">
      <c r="A30" s="12" t="s">
        <v>40</v>
      </c>
      <c r="B30" s="10" t="s">
        <v>39</v>
      </c>
      <c r="C30" s="10" t="s">
        <v>41</v>
      </c>
      <c r="D30" s="10"/>
      <c r="E30" s="13">
        <f>E31</f>
        <v>100000</v>
      </c>
      <c r="F30" s="7"/>
    </row>
    <row r="31" spans="1:6" ht="15" customHeight="1" outlineLevel="7">
      <c r="A31" s="12" t="s">
        <v>32</v>
      </c>
      <c r="B31" s="10" t="s">
        <v>39</v>
      </c>
      <c r="C31" s="10" t="s">
        <v>41</v>
      </c>
      <c r="D31" s="10" t="s">
        <v>33</v>
      </c>
      <c r="E31" s="13">
        <f>E32</f>
        <v>100000</v>
      </c>
      <c r="F31" s="7"/>
    </row>
    <row r="32" spans="1:6" ht="15" customHeight="1" outlineLevel="7">
      <c r="A32" s="12" t="s">
        <v>42</v>
      </c>
      <c r="B32" s="10" t="s">
        <v>39</v>
      </c>
      <c r="C32" s="10" t="s">
        <v>41</v>
      </c>
      <c r="D32" s="10" t="s">
        <v>43</v>
      </c>
      <c r="E32" s="13">
        <v>100000</v>
      </c>
      <c r="F32" s="7"/>
    </row>
    <row r="33" spans="1:6" ht="15" customHeight="1" outlineLevel="2">
      <c r="A33" s="12" t="s">
        <v>44</v>
      </c>
      <c r="B33" s="10" t="s">
        <v>45</v>
      </c>
      <c r="C33" s="10"/>
      <c r="D33" s="10"/>
      <c r="E33" s="13">
        <f>E34</f>
        <v>512496</v>
      </c>
      <c r="F33" s="7"/>
    </row>
    <row r="34" spans="1:6" ht="15" customHeight="1" outlineLevel="3">
      <c r="A34" s="12" t="s">
        <v>10</v>
      </c>
      <c r="B34" s="10" t="s">
        <v>45</v>
      </c>
      <c r="C34" s="10" t="s">
        <v>11</v>
      </c>
      <c r="D34" s="10"/>
      <c r="E34" s="13">
        <f>E35+E40</f>
        <v>512496</v>
      </c>
      <c r="F34" s="7"/>
    </row>
    <row r="35" spans="1:6" ht="15" customHeight="1" outlineLevel="6">
      <c r="A35" s="12" t="s">
        <v>46</v>
      </c>
      <c r="B35" s="10" t="s">
        <v>45</v>
      </c>
      <c r="C35" s="10" t="s">
        <v>47</v>
      </c>
      <c r="D35" s="10"/>
      <c r="E35" s="13">
        <f>E36+E38</f>
        <v>450000</v>
      </c>
      <c r="F35" s="7"/>
    </row>
    <row r="36" spans="1:6" ht="25.5" customHeight="1" outlineLevel="7">
      <c r="A36" s="12" t="s">
        <v>28</v>
      </c>
      <c r="B36" s="10" t="s">
        <v>45</v>
      </c>
      <c r="C36" s="10" t="s">
        <v>47</v>
      </c>
      <c r="D36" s="10" t="s">
        <v>29</v>
      </c>
      <c r="E36" s="13">
        <f>E37</f>
        <v>400000</v>
      </c>
      <c r="F36" s="7"/>
    </row>
    <row r="37" spans="1:6" ht="25.5" customHeight="1" outlineLevel="7">
      <c r="A37" s="12" t="s">
        <v>30</v>
      </c>
      <c r="B37" s="10" t="s">
        <v>45</v>
      </c>
      <c r="C37" s="10" t="s">
        <v>47</v>
      </c>
      <c r="D37" s="10" t="s">
        <v>31</v>
      </c>
      <c r="E37" s="13">
        <v>400000</v>
      </c>
      <c r="F37" s="7"/>
    </row>
    <row r="38" spans="1:6" ht="15" customHeight="1" outlineLevel="7">
      <c r="A38" s="12" t="s">
        <v>32</v>
      </c>
      <c r="B38" s="10" t="s">
        <v>45</v>
      </c>
      <c r="C38" s="10" t="s">
        <v>47</v>
      </c>
      <c r="D38" s="10" t="s">
        <v>33</v>
      </c>
      <c r="E38" s="13">
        <f>E39</f>
        <v>50000</v>
      </c>
      <c r="F38" s="7"/>
    </row>
    <row r="39" spans="1:6" ht="15" customHeight="1" outlineLevel="7">
      <c r="A39" s="12" t="s">
        <v>34</v>
      </c>
      <c r="B39" s="10" t="s">
        <v>45</v>
      </c>
      <c r="C39" s="10" t="s">
        <v>47</v>
      </c>
      <c r="D39" s="10" t="s">
        <v>35</v>
      </c>
      <c r="E39" s="13">
        <v>50000</v>
      </c>
      <c r="F39" s="7"/>
    </row>
    <row r="40" spans="1:6" ht="25.5" customHeight="1" outlineLevel="5">
      <c r="A40" s="12" t="s">
        <v>48</v>
      </c>
      <c r="B40" s="10" t="s">
        <v>45</v>
      </c>
      <c r="C40" s="10" t="s">
        <v>49</v>
      </c>
      <c r="D40" s="10"/>
      <c r="E40" s="13">
        <f>E41</f>
        <v>62496</v>
      </c>
      <c r="F40" s="7"/>
    </row>
    <row r="41" spans="1:6" ht="15" customHeight="1" outlineLevel="6">
      <c r="A41" s="12" t="s">
        <v>50</v>
      </c>
      <c r="B41" s="10" t="s">
        <v>45</v>
      </c>
      <c r="C41" s="10" t="s">
        <v>51</v>
      </c>
      <c r="D41" s="10"/>
      <c r="E41" s="13">
        <f>E42</f>
        <v>62496</v>
      </c>
      <c r="F41" s="7"/>
    </row>
    <row r="42" spans="1:6" ht="51" customHeight="1" outlineLevel="7">
      <c r="A42" s="12" t="s">
        <v>24</v>
      </c>
      <c r="B42" s="10" t="s">
        <v>45</v>
      </c>
      <c r="C42" s="10" t="s">
        <v>51</v>
      </c>
      <c r="D42" s="10" t="s">
        <v>25</v>
      </c>
      <c r="E42" s="13">
        <f>E43</f>
        <v>62496</v>
      </c>
      <c r="F42" s="7"/>
    </row>
    <row r="43" spans="1:6" ht="25.5" customHeight="1" outlineLevel="7">
      <c r="A43" s="12" t="s">
        <v>26</v>
      </c>
      <c r="B43" s="10" t="s">
        <v>45</v>
      </c>
      <c r="C43" s="10" t="s">
        <v>51</v>
      </c>
      <c r="D43" s="10" t="s">
        <v>27</v>
      </c>
      <c r="E43" s="13">
        <v>62496</v>
      </c>
      <c r="F43" s="7"/>
    </row>
    <row r="44" spans="1:6" ht="15" customHeight="1" outlineLevel="1">
      <c r="A44" s="12" t="s">
        <v>52</v>
      </c>
      <c r="B44" s="10" t="s">
        <v>53</v>
      </c>
      <c r="C44" s="10"/>
      <c r="D44" s="10"/>
      <c r="E44" s="13">
        <f>E45</f>
        <v>109820</v>
      </c>
      <c r="F44" s="7"/>
    </row>
    <row r="45" spans="1:6" ht="15" customHeight="1" outlineLevel="2">
      <c r="A45" s="12" t="s">
        <v>54</v>
      </c>
      <c r="B45" s="10" t="s">
        <v>55</v>
      </c>
      <c r="C45" s="10"/>
      <c r="D45" s="10"/>
      <c r="E45" s="13">
        <f>E46</f>
        <v>109820</v>
      </c>
      <c r="F45" s="7"/>
    </row>
    <row r="46" spans="1:6" ht="15" customHeight="1" outlineLevel="3">
      <c r="A46" s="12" t="s">
        <v>56</v>
      </c>
      <c r="B46" s="10" t="s">
        <v>55</v>
      </c>
      <c r="C46" s="10" t="s">
        <v>57</v>
      </c>
      <c r="D46" s="10"/>
      <c r="E46" s="13">
        <f>E47</f>
        <v>109820</v>
      </c>
      <c r="F46" s="7"/>
    </row>
    <row r="47" spans="1:6" ht="25.5" customHeight="1" outlineLevel="4">
      <c r="A47" s="12" t="s">
        <v>58</v>
      </c>
      <c r="B47" s="10" t="s">
        <v>55</v>
      </c>
      <c r="C47" s="10" t="s">
        <v>59</v>
      </c>
      <c r="D47" s="10"/>
      <c r="E47" s="13">
        <f>E48</f>
        <v>109820</v>
      </c>
      <c r="F47" s="7"/>
    </row>
    <row r="48" spans="1:6" ht="25.5" customHeight="1" outlineLevel="6">
      <c r="A48" s="12" t="s">
        <v>60</v>
      </c>
      <c r="B48" s="10" t="s">
        <v>55</v>
      </c>
      <c r="C48" s="10" t="s">
        <v>61</v>
      </c>
      <c r="D48" s="10"/>
      <c r="E48" s="13">
        <f>E49+E51</f>
        <v>109820</v>
      </c>
      <c r="F48" s="7"/>
    </row>
    <row r="49" spans="1:6" ht="51" customHeight="1" outlineLevel="7">
      <c r="A49" s="12" t="s">
        <v>24</v>
      </c>
      <c r="B49" s="10" t="s">
        <v>55</v>
      </c>
      <c r="C49" s="10" t="s">
        <v>61</v>
      </c>
      <c r="D49" s="10" t="s">
        <v>25</v>
      </c>
      <c r="E49" s="13">
        <f>E50</f>
        <v>100236</v>
      </c>
      <c r="F49" s="7"/>
    </row>
    <row r="50" spans="1:6" ht="25.5" customHeight="1" outlineLevel="7">
      <c r="A50" s="12" t="s">
        <v>26</v>
      </c>
      <c r="B50" s="10" t="s">
        <v>55</v>
      </c>
      <c r="C50" s="10" t="s">
        <v>61</v>
      </c>
      <c r="D50" s="10" t="s">
        <v>27</v>
      </c>
      <c r="E50" s="13">
        <v>100236</v>
      </c>
      <c r="F50" s="7"/>
    </row>
    <row r="51" spans="1:6" ht="25.5" customHeight="1" outlineLevel="7">
      <c r="A51" s="12" t="s">
        <v>28</v>
      </c>
      <c r="B51" s="10" t="s">
        <v>55</v>
      </c>
      <c r="C51" s="10" t="s">
        <v>61</v>
      </c>
      <c r="D51" s="10" t="s">
        <v>29</v>
      </c>
      <c r="E51" s="13">
        <f>E52</f>
        <v>9584</v>
      </c>
      <c r="F51" s="7"/>
    </row>
    <row r="52" spans="1:6" ht="25.5" customHeight="1" outlineLevel="7">
      <c r="A52" s="12" t="s">
        <v>30</v>
      </c>
      <c r="B52" s="10" t="s">
        <v>55</v>
      </c>
      <c r="C52" s="10" t="s">
        <v>61</v>
      </c>
      <c r="D52" s="10" t="s">
        <v>31</v>
      </c>
      <c r="E52" s="13">
        <v>9584</v>
      </c>
      <c r="F52" s="7"/>
    </row>
    <row r="53" spans="1:6" ht="25.5" customHeight="1" outlineLevel="1">
      <c r="A53" s="12" t="s">
        <v>62</v>
      </c>
      <c r="B53" s="10" t="s">
        <v>63</v>
      </c>
      <c r="C53" s="10"/>
      <c r="D53" s="10"/>
      <c r="E53" s="13">
        <f>E54</f>
        <v>70000</v>
      </c>
      <c r="F53" s="7"/>
    </row>
    <row r="54" spans="1:6" ht="15" customHeight="1" outlineLevel="2">
      <c r="A54" s="12" t="s">
        <v>64</v>
      </c>
      <c r="B54" s="10" t="s">
        <v>65</v>
      </c>
      <c r="C54" s="10"/>
      <c r="D54" s="10"/>
      <c r="E54" s="13">
        <f>E55</f>
        <v>70000</v>
      </c>
      <c r="F54" s="7"/>
    </row>
    <row r="55" spans="1:6" ht="15" customHeight="1" outlineLevel="3">
      <c r="A55" s="12" t="s">
        <v>10</v>
      </c>
      <c r="B55" s="10" t="s">
        <v>65</v>
      </c>
      <c r="C55" s="10" t="s">
        <v>11</v>
      </c>
      <c r="D55" s="10"/>
      <c r="E55" s="13">
        <f>E56</f>
        <v>70000</v>
      </c>
      <c r="F55" s="7"/>
    </row>
    <row r="56" spans="1:6" ht="15" customHeight="1" outlineLevel="6">
      <c r="A56" s="12" t="s">
        <v>66</v>
      </c>
      <c r="B56" s="10" t="s">
        <v>65</v>
      </c>
      <c r="C56" s="10" t="s">
        <v>67</v>
      </c>
      <c r="D56" s="10"/>
      <c r="E56" s="13">
        <f>E57</f>
        <v>70000</v>
      </c>
      <c r="F56" s="7"/>
    </row>
    <row r="57" spans="1:6" ht="25.5" customHeight="1" outlineLevel="7">
      <c r="A57" s="12" t="s">
        <v>28</v>
      </c>
      <c r="B57" s="10" t="s">
        <v>65</v>
      </c>
      <c r="C57" s="10" t="s">
        <v>67</v>
      </c>
      <c r="D57" s="10" t="s">
        <v>29</v>
      </c>
      <c r="E57" s="13">
        <f>E58</f>
        <v>70000</v>
      </c>
      <c r="F57" s="7"/>
    </row>
    <row r="58" spans="1:6" ht="25.5" customHeight="1" outlineLevel="7">
      <c r="A58" s="12" t="s">
        <v>30</v>
      </c>
      <c r="B58" s="10" t="s">
        <v>65</v>
      </c>
      <c r="C58" s="10" t="s">
        <v>67</v>
      </c>
      <c r="D58" s="10" t="s">
        <v>31</v>
      </c>
      <c r="E58" s="13">
        <v>70000</v>
      </c>
      <c r="F58" s="7"/>
    </row>
    <row r="59" spans="1:6" ht="15" customHeight="1" outlineLevel="1">
      <c r="A59" s="12" t="s">
        <v>68</v>
      </c>
      <c r="B59" s="10" t="s">
        <v>69</v>
      </c>
      <c r="C59" s="10"/>
      <c r="D59" s="10"/>
      <c r="E59" s="13">
        <f>E60+E72</f>
        <v>3555040</v>
      </c>
      <c r="F59" s="7"/>
    </row>
    <row r="60" spans="1:6" ht="15" customHeight="1" outlineLevel="2">
      <c r="A60" s="12" t="s">
        <v>70</v>
      </c>
      <c r="B60" s="10" t="s">
        <v>71</v>
      </c>
      <c r="C60" s="10"/>
      <c r="D60" s="10"/>
      <c r="E60" s="13">
        <f>E61</f>
        <v>3455040</v>
      </c>
      <c r="F60" s="7"/>
    </row>
    <row r="61" spans="1:6" ht="25.5" customHeight="1" outlineLevel="3">
      <c r="A61" s="12" t="s">
        <v>72</v>
      </c>
      <c r="B61" s="10" t="s">
        <v>71</v>
      </c>
      <c r="C61" s="10" t="s">
        <v>73</v>
      </c>
      <c r="D61" s="10"/>
      <c r="E61" s="13">
        <f>E62+E67</f>
        <v>3455040</v>
      </c>
      <c r="F61" s="7"/>
    </row>
    <row r="62" spans="1:6" ht="25.5" customHeight="1" outlineLevel="4">
      <c r="A62" s="12" t="s">
        <v>74</v>
      </c>
      <c r="B62" s="10" t="s">
        <v>71</v>
      </c>
      <c r="C62" s="10" t="s">
        <v>75</v>
      </c>
      <c r="D62" s="10"/>
      <c r="E62" s="13">
        <f>E63</f>
        <v>3300000</v>
      </c>
      <c r="F62" s="7"/>
    </row>
    <row r="63" spans="1:6" ht="25.5" customHeight="1" outlineLevel="5">
      <c r="A63" s="12" t="s">
        <v>76</v>
      </c>
      <c r="B63" s="10" t="s">
        <v>71</v>
      </c>
      <c r="C63" s="10" t="s">
        <v>77</v>
      </c>
      <c r="D63" s="10"/>
      <c r="E63" s="13">
        <f>E64</f>
        <v>3300000</v>
      </c>
      <c r="F63" s="7"/>
    </row>
    <row r="64" spans="1:6" ht="15" customHeight="1" outlineLevel="6">
      <c r="A64" s="12" t="s">
        <v>78</v>
      </c>
      <c r="B64" s="10" t="s">
        <v>71</v>
      </c>
      <c r="C64" s="10" t="s">
        <v>79</v>
      </c>
      <c r="D64" s="10"/>
      <c r="E64" s="13">
        <f>E65</f>
        <v>3300000</v>
      </c>
      <c r="F64" s="7"/>
    </row>
    <row r="65" spans="1:6" ht="25.5" customHeight="1" outlineLevel="7">
      <c r="A65" s="12" t="s">
        <v>28</v>
      </c>
      <c r="B65" s="10" t="s">
        <v>71</v>
      </c>
      <c r="C65" s="10" t="s">
        <v>79</v>
      </c>
      <c r="D65" s="10" t="s">
        <v>29</v>
      </c>
      <c r="E65" s="13">
        <f>E66</f>
        <v>3300000</v>
      </c>
      <c r="F65" s="7"/>
    </row>
    <row r="66" spans="1:6" ht="25.5" customHeight="1" outlineLevel="7">
      <c r="A66" s="12" t="s">
        <v>30</v>
      </c>
      <c r="B66" s="10" t="s">
        <v>71</v>
      </c>
      <c r="C66" s="10" t="s">
        <v>79</v>
      </c>
      <c r="D66" s="10" t="s">
        <v>31</v>
      </c>
      <c r="E66" s="13">
        <v>3300000</v>
      </c>
      <c r="F66" s="7"/>
    </row>
    <row r="67" spans="1:6" ht="15" customHeight="1" outlineLevel="3">
      <c r="A67" s="12" t="s">
        <v>10</v>
      </c>
      <c r="B67" s="10" t="s">
        <v>71</v>
      </c>
      <c r="C67" s="10" t="s">
        <v>11</v>
      </c>
      <c r="D67" s="10"/>
      <c r="E67" s="13">
        <v>155040</v>
      </c>
      <c r="F67" s="7"/>
    </row>
    <row r="68" spans="1:6" ht="25.5" customHeight="1" outlineLevel="5">
      <c r="A68" s="12" t="s">
        <v>80</v>
      </c>
      <c r="B68" s="10" t="s">
        <v>71</v>
      </c>
      <c r="C68" s="10" t="s">
        <v>81</v>
      </c>
      <c r="D68" s="10"/>
      <c r="E68" s="13">
        <v>155040</v>
      </c>
      <c r="F68" s="7"/>
    </row>
    <row r="69" spans="1:6" ht="15" customHeight="1" outlineLevel="6">
      <c r="A69" s="12" t="s">
        <v>78</v>
      </c>
      <c r="B69" s="10" t="s">
        <v>71</v>
      </c>
      <c r="C69" s="10" t="s">
        <v>82</v>
      </c>
      <c r="D69" s="10"/>
      <c r="E69" s="13">
        <v>155040</v>
      </c>
      <c r="F69" s="7"/>
    </row>
    <row r="70" spans="1:6" ht="25.5" customHeight="1" outlineLevel="7">
      <c r="A70" s="12" t="s">
        <v>28</v>
      </c>
      <c r="B70" s="10" t="s">
        <v>71</v>
      </c>
      <c r="C70" s="10" t="s">
        <v>82</v>
      </c>
      <c r="D70" s="10" t="s">
        <v>29</v>
      </c>
      <c r="E70" s="13">
        <v>155040</v>
      </c>
      <c r="F70" s="7"/>
    </row>
    <row r="71" spans="1:6" ht="25.5" customHeight="1" outlineLevel="7">
      <c r="A71" s="12" t="s">
        <v>30</v>
      </c>
      <c r="B71" s="10" t="s">
        <v>71</v>
      </c>
      <c r="C71" s="10" t="s">
        <v>82</v>
      </c>
      <c r="D71" s="10" t="s">
        <v>31</v>
      </c>
      <c r="E71" s="13">
        <v>155040</v>
      </c>
      <c r="F71" s="7"/>
    </row>
    <row r="72" spans="1:6" ht="15" customHeight="1" outlineLevel="2">
      <c r="A72" s="12" t="s">
        <v>83</v>
      </c>
      <c r="B72" s="10" t="s">
        <v>84</v>
      </c>
      <c r="C72" s="10"/>
      <c r="D72" s="10"/>
      <c r="E72" s="13">
        <f>E73</f>
        <v>100000</v>
      </c>
      <c r="F72" s="7"/>
    </row>
    <row r="73" spans="1:6" ht="15" customHeight="1" outlineLevel="3">
      <c r="A73" s="12" t="s">
        <v>10</v>
      </c>
      <c r="B73" s="10" t="s">
        <v>84</v>
      </c>
      <c r="C73" s="10" t="s">
        <v>11</v>
      </c>
      <c r="D73" s="10"/>
      <c r="E73" s="13">
        <f>E74</f>
        <v>100000</v>
      </c>
      <c r="F73" s="7"/>
    </row>
    <row r="74" spans="1:6" ht="38.25" customHeight="1" outlineLevel="5">
      <c r="A74" s="12" t="s">
        <v>85</v>
      </c>
      <c r="B74" s="10" t="s">
        <v>84</v>
      </c>
      <c r="C74" s="10" t="s">
        <v>86</v>
      </c>
      <c r="D74" s="10"/>
      <c r="E74" s="13">
        <f>E75</f>
        <v>100000</v>
      </c>
      <c r="F74" s="7"/>
    </row>
    <row r="75" spans="1:6" ht="25.5" customHeight="1" outlineLevel="6">
      <c r="A75" s="12" t="s">
        <v>87</v>
      </c>
      <c r="B75" s="10" t="s">
        <v>84</v>
      </c>
      <c r="C75" s="10" t="s">
        <v>88</v>
      </c>
      <c r="D75" s="10"/>
      <c r="E75" s="13">
        <f>E76</f>
        <v>100000</v>
      </c>
      <c r="F75" s="7"/>
    </row>
    <row r="76" spans="1:6" ht="25.5" customHeight="1" outlineLevel="7">
      <c r="A76" s="12" t="s">
        <v>28</v>
      </c>
      <c r="B76" s="10" t="s">
        <v>84</v>
      </c>
      <c r="C76" s="10" t="s">
        <v>88</v>
      </c>
      <c r="D76" s="10" t="s">
        <v>29</v>
      </c>
      <c r="E76" s="13">
        <f>E77</f>
        <v>100000</v>
      </c>
      <c r="F76" s="7"/>
    </row>
    <row r="77" spans="1:6" ht="25.5" customHeight="1" outlineLevel="7">
      <c r="A77" s="12" t="s">
        <v>30</v>
      </c>
      <c r="B77" s="10" t="s">
        <v>84</v>
      </c>
      <c r="C77" s="10" t="s">
        <v>88</v>
      </c>
      <c r="D77" s="10" t="s">
        <v>31</v>
      </c>
      <c r="E77" s="13">
        <v>100000</v>
      </c>
      <c r="F77" s="7"/>
    </row>
    <row r="78" spans="1:6" ht="15" customHeight="1" outlineLevel="1">
      <c r="A78" s="12" t="s">
        <v>89</v>
      </c>
      <c r="B78" s="10" t="s">
        <v>90</v>
      </c>
      <c r="C78" s="10"/>
      <c r="D78" s="10"/>
      <c r="E78" s="13">
        <f>E79</f>
        <v>9150523.76</v>
      </c>
      <c r="F78" s="7"/>
    </row>
    <row r="79" spans="1:6" ht="15" customHeight="1" outlineLevel="2">
      <c r="A79" s="12" t="s">
        <v>91</v>
      </c>
      <c r="B79" s="10" t="s">
        <v>92</v>
      </c>
      <c r="C79" s="10"/>
      <c r="D79" s="10"/>
      <c r="E79" s="13">
        <f>E80+E94</f>
        <v>9150523.76</v>
      </c>
      <c r="F79" s="7"/>
    </row>
    <row r="80" spans="1:6" ht="25.5" customHeight="1" outlineLevel="3">
      <c r="A80" s="12" t="s">
        <v>93</v>
      </c>
      <c r="B80" s="10" t="s">
        <v>92</v>
      </c>
      <c r="C80" s="10" t="s">
        <v>94</v>
      </c>
      <c r="D80" s="10"/>
      <c r="E80" s="13">
        <f>E81</f>
        <v>5306215</v>
      </c>
      <c r="F80" s="7"/>
    </row>
    <row r="81" spans="1:6" ht="25.5" customHeight="1" outlineLevel="5">
      <c r="A81" s="12" t="s">
        <v>95</v>
      </c>
      <c r="B81" s="10" t="s">
        <v>92</v>
      </c>
      <c r="C81" s="10" t="s">
        <v>96</v>
      </c>
      <c r="D81" s="10"/>
      <c r="E81" s="13">
        <f>E82+E85+E88+E91</f>
        <v>5306215</v>
      </c>
      <c r="F81" s="7"/>
    </row>
    <row r="82" spans="1:6" ht="15" customHeight="1" outlineLevel="6">
      <c r="A82" s="12" t="s">
        <v>97</v>
      </c>
      <c r="B82" s="10" t="s">
        <v>92</v>
      </c>
      <c r="C82" s="10" t="s">
        <v>98</v>
      </c>
      <c r="D82" s="10"/>
      <c r="E82" s="13">
        <f>E83</f>
        <v>1878000</v>
      </c>
      <c r="F82" s="7"/>
    </row>
    <row r="83" spans="1:6" ht="25.5" customHeight="1" outlineLevel="7">
      <c r="A83" s="12" t="s">
        <v>28</v>
      </c>
      <c r="B83" s="10" t="s">
        <v>92</v>
      </c>
      <c r="C83" s="10" t="s">
        <v>98</v>
      </c>
      <c r="D83" s="10" t="s">
        <v>29</v>
      </c>
      <c r="E83" s="13">
        <f>E84</f>
        <v>1878000</v>
      </c>
      <c r="F83" s="7"/>
    </row>
    <row r="84" spans="1:6" ht="25.5" customHeight="1" outlineLevel="7">
      <c r="A84" s="12" t="s">
        <v>30</v>
      </c>
      <c r="B84" s="10" t="s">
        <v>92</v>
      </c>
      <c r="C84" s="10" t="s">
        <v>98</v>
      </c>
      <c r="D84" s="10" t="s">
        <v>31</v>
      </c>
      <c r="E84" s="13">
        <v>1878000</v>
      </c>
      <c r="F84" s="7"/>
    </row>
    <row r="85" spans="1:6" ht="15" customHeight="1" outlineLevel="6">
      <c r="A85" s="12" t="s">
        <v>99</v>
      </c>
      <c r="B85" s="10" t="s">
        <v>92</v>
      </c>
      <c r="C85" s="10" t="s">
        <v>100</v>
      </c>
      <c r="D85" s="10"/>
      <c r="E85" s="13">
        <f>E86</f>
        <v>15000</v>
      </c>
      <c r="F85" s="7"/>
    </row>
    <row r="86" spans="1:6" ht="25.5" customHeight="1" outlineLevel="7">
      <c r="A86" s="12" t="s">
        <v>28</v>
      </c>
      <c r="B86" s="10" t="s">
        <v>92</v>
      </c>
      <c r="C86" s="10" t="s">
        <v>100</v>
      </c>
      <c r="D86" s="10" t="s">
        <v>29</v>
      </c>
      <c r="E86" s="13">
        <f>E87</f>
        <v>15000</v>
      </c>
      <c r="F86" s="7"/>
    </row>
    <row r="87" spans="1:6" ht="25.5" customHeight="1" outlineLevel="7">
      <c r="A87" s="12" t="s">
        <v>30</v>
      </c>
      <c r="B87" s="10" t="s">
        <v>92</v>
      </c>
      <c r="C87" s="10" t="s">
        <v>100</v>
      </c>
      <c r="D87" s="10" t="s">
        <v>31</v>
      </c>
      <c r="E87" s="13">
        <v>15000</v>
      </c>
      <c r="F87" s="7"/>
    </row>
    <row r="88" spans="1:6" ht="15" customHeight="1" outlineLevel="6">
      <c r="A88" s="12" t="s">
        <v>101</v>
      </c>
      <c r="B88" s="10" t="s">
        <v>92</v>
      </c>
      <c r="C88" s="10" t="s">
        <v>102</v>
      </c>
      <c r="D88" s="10"/>
      <c r="E88" s="13">
        <f>E89</f>
        <v>230000</v>
      </c>
      <c r="F88" s="7"/>
    </row>
    <row r="89" spans="1:6" ht="25.5" customHeight="1" outlineLevel="7">
      <c r="A89" s="12" t="s">
        <v>28</v>
      </c>
      <c r="B89" s="10" t="s">
        <v>92</v>
      </c>
      <c r="C89" s="10" t="s">
        <v>102</v>
      </c>
      <c r="D89" s="10" t="s">
        <v>29</v>
      </c>
      <c r="E89" s="13">
        <f>E90</f>
        <v>230000</v>
      </c>
      <c r="F89" s="7"/>
    </row>
    <row r="90" spans="1:6" ht="25.5" customHeight="1" outlineLevel="7">
      <c r="A90" s="12" t="s">
        <v>30</v>
      </c>
      <c r="B90" s="10" t="s">
        <v>92</v>
      </c>
      <c r="C90" s="10" t="s">
        <v>102</v>
      </c>
      <c r="D90" s="10" t="s">
        <v>31</v>
      </c>
      <c r="E90" s="13">
        <v>230000</v>
      </c>
      <c r="F90" s="7"/>
    </row>
    <row r="91" spans="1:6" ht="15" customHeight="1" outlineLevel="6">
      <c r="A91" s="12" t="s">
        <v>103</v>
      </c>
      <c r="B91" s="10" t="s">
        <v>92</v>
      </c>
      <c r="C91" s="10" t="s">
        <v>104</v>
      </c>
      <c r="D91" s="10"/>
      <c r="E91" s="13">
        <f>E92</f>
        <v>3183215</v>
      </c>
      <c r="F91" s="7"/>
    </row>
    <row r="92" spans="1:6" ht="25.5" customHeight="1" outlineLevel="7">
      <c r="A92" s="12" t="s">
        <v>28</v>
      </c>
      <c r="B92" s="10" t="s">
        <v>92</v>
      </c>
      <c r="C92" s="10" t="s">
        <v>104</v>
      </c>
      <c r="D92" s="10" t="s">
        <v>29</v>
      </c>
      <c r="E92" s="13">
        <f>E93</f>
        <v>3183215</v>
      </c>
      <c r="F92" s="7"/>
    </row>
    <row r="93" spans="1:6" ht="25.5" customHeight="1" outlineLevel="7">
      <c r="A93" s="12" t="s">
        <v>30</v>
      </c>
      <c r="B93" s="10" t="s">
        <v>92</v>
      </c>
      <c r="C93" s="10" t="s">
        <v>104</v>
      </c>
      <c r="D93" s="10" t="s">
        <v>31</v>
      </c>
      <c r="E93" s="13">
        <v>3183215</v>
      </c>
      <c r="F93" s="7"/>
    </row>
    <row r="94" spans="1:6" ht="42" customHeight="1" outlineLevel="7">
      <c r="A94" s="12" t="s">
        <v>156</v>
      </c>
      <c r="B94" s="10" t="s">
        <v>92</v>
      </c>
      <c r="C94" s="10" t="s">
        <v>154</v>
      </c>
      <c r="D94" s="10"/>
      <c r="E94" s="13">
        <f>E95</f>
        <v>3844308.76</v>
      </c>
      <c r="F94" s="7"/>
    </row>
    <row r="95" spans="1:6" ht="25.5" customHeight="1" outlineLevel="7">
      <c r="A95" s="12" t="s">
        <v>28</v>
      </c>
      <c r="B95" s="10" t="s">
        <v>92</v>
      </c>
      <c r="C95" s="10" t="s">
        <v>154</v>
      </c>
      <c r="D95" s="10" t="s">
        <v>29</v>
      </c>
      <c r="E95" s="13">
        <f>E96</f>
        <v>3844308.76</v>
      </c>
      <c r="F95" s="7"/>
    </row>
    <row r="96" spans="1:6" ht="25.5" customHeight="1" outlineLevel="7">
      <c r="A96" s="12" t="s">
        <v>30</v>
      </c>
      <c r="B96" s="10" t="s">
        <v>92</v>
      </c>
      <c r="C96" s="10" t="s">
        <v>155</v>
      </c>
      <c r="D96" s="10" t="s">
        <v>31</v>
      </c>
      <c r="E96" s="13">
        <v>3844308.76</v>
      </c>
      <c r="F96" s="7"/>
    </row>
    <row r="97" spans="1:6" ht="15" customHeight="1" outlineLevel="1">
      <c r="A97" s="12" t="s">
        <v>105</v>
      </c>
      <c r="B97" s="10" t="s">
        <v>106</v>
      </c>
      <c r="C97" s="10"/>
      <c r="D97" s="10"/>
      <c r="E97" s="13">
        <f>E98</f>
        <v>235000</v>
      </c>
      <c r="F97" s="7"/>
    </row>
    <row r="98" spans="1:6" ht="15" customHeight="1" outlineLevel="2">
      <c r="A98" s="12" t="s">
        <v>107</v>
      </c>
      <c r="B98" s="10" t="s">
        <v>108</v>
      </c>
      <c r="C98" s="10"/>
      <c r="D98" s="10"/>
      <c r="E98" s="13">
        <f>E99</f>
        <v>235000</v>
      </c>
      <c r="F98" s="7"/>
    </row>
    <row r="99" spans="1:6" ht="25.5" customHeight="1" outlineLevel="3">
      <c r="A99" s="12" t="s">
        <v>109</v>
      </c>
      <c r="B99" s="10" t="s">
        <v>108</v>
      </c>
      <c r="C99" s="10" t="s">
        <v>110</v>
      </c>
      <c r="D99" s="10"/>
      <c r="E99" s="13">
        <f>E100+E105</f>
        <v>235000</v>
      </c>
      <c r="F99" s="7"/>
    </row>
    <row r="100" spans="1:6" ht="15" customHeight="1" outlineLevel="4">
      <c r="A100" s="12" t="s">
        <v>111</v>
      </c>
      <c r="B100" s="10" t="s">
        <v>108</v>
      </c>
      <c r="C100" s="10" t="s">
        <v>112</v>
      </c>
      <c r="D100" s="10"/>
      <c r="E100" s="13">
        <f>E101</f>
        <v>35000</v>
      </c>
      <c r="F100" s="7"/>
    </row>
    <row r="101" spans="1:6" ht="15" customHeight="1" outlineLevel="5">
      <c r="A101" s="12" t="s">
        <v>113</v>
      </c>
      <c r="B101" s="10" t="s">
        <v>108</v>
      </c>
      <c r="C101" s="10" t="s">
        <v>114</v>
      </c>
      <c r="D101" s="10"/>
      <c r="E101" s="13">
        <f>E102</f>
        <v>35000</v>
      </c>
      <c r="F101" s="7"/>
    </row>
    <row r="102" spans="1:6" ht="25.5" customHeight="1" outlineLevel="6">
      <c r="A102" s="12" t="s">
        <v>115</v>
      </c>
      <c r="B102" s="10" t="s">
        <v>108</v>
      </c>
      <c r="C102" s="10" t="s">
        <v>116</v>
      </c>
      <c r="D102" s="10"/>
      <c r="E102" s="13">
        <f>E103</f>
        <v>35000</v>
      </c>
      <c r="F102" s="7"/>
    </row>
    <row r="103" spans="1:6" ht="25.5" customHeight="1" outlineLevel="7">
      <c r="A103" s="12" t="s">
        <v>28</v>
      </c>
      <c r="B103" s="10" t="s">
        <v>108</v>
      </c>
      <c r="C103" s="10" t="s">
        <v>116</v>
      </c>
      <c r="D103" s="10" t="s">
        <v>29</v>
      </c>
      <c r="E103" s="13">
        <f>E104</f>
        <v>35000</v>
      </c>
      <c r="F103" s="7"/>
    </row>
    <row r="104" spans="1:6" ht="25.5" customHeight="1" outlineLevel="7">
      <c r="A104" s="12" t="s">
        <v>30</v>
      </c>
      <c r="B104" s="10" t="s">
        <v>108</v>
      </c>
      <c r="C104" s="10" t="s">
        <v>116</v>
      </c>
      <c r="D104" s="10" t="s">
        <v>31</v>
      </c>
      <c r="E104" s="13">
        <v>35000</v>
      </c>
      <c r="F104" s="7"/>
    </row>
    <row r="105" spans="1:6" ht="15" customHeight="1" outlineLevel="4">
      <c r="A105" s="12" t="s">
        <v>117</v>
      </c>
      <c r="B105" s="10" t="s">
        <v>108</v>
      </c>
      <c r="C105" s="10" t="s">
        <v>118</v>
      </c>
      <c r="D105" s="10"/>
      <c r="E105" s="13">
        <f>E106</f>
        <v>200000</v>
      </c>
      <c r="F105" s="7"/>
    </row>
    <row r="106" spans="1:6" ht="25.5" customHeight="1" outlineLevel="5">
      <c r="A106" s="12" t="s">
        <v>119</v>
      </c>
      <c r="B106" s="10" t="s">
        <v>108</v>
      </c>
      <c r="C106" s="10" t="s">
        <v>120</v>
      </c>
      <c r="D106" s="10"/>
      <c r="E106" s="13">
        <f>E107</f>
        <v>200000</v>
      </c>
      <c r="F106" s="7"/>
    </row>
    <row r="107" spans="1:6" ht="25.5" customHeight="1" outlineLevel="6">
      <c r="A107" s="12" t="s">
        <v>121</v>
      </c>
      <c r="B107" s="10" t="s">
        <v>108</v>
      </c>
      <c r="C107" s="10" t="s">
        <v>122</v>
      </c>
      <c r="D107" s="10"/>
      <c r="E107" s="13">
        <f>E108</f>
        <v>200000</v>
      </c>
      <c r="F107" s="7"/>
    </row>
    <row r="108" spans="1:6" ht="25.5" customHeight="1" outlineLevel="7">
      <c r="A108" s="12" t="s">
        <v>28</v>
      </c>
      <c r="B108" s="10" t="s">
        <v>108</v>
      </c>
      <c r="C108" s="10" t="s">
        <v>122</v>
      </c>
      <c r="D108" s="10" t="s">
        <v>29</v>
      </c>
      <c r="E108" s="13">
        <f>E109</f>
        <v>200000</v>
      </c>
      <c r="F108" s="7"/>
    </row>
    <row r="109" spans="1:6" ht="25.5" customHeight="1" outlineLevel="7">
      <c r="A109" s="12" t="s">
        <v>30</v>
      </c>
      <c r="B109" s="10" t="s">
        <v>108</v>
      </c>
      <c r="C109" s="10" t="s">
        <v>122</v>
      </c>
      <c r="D109" s="10" t="s">
        <v>31</v>
      </c>
      <c r="E109" s="13">
        <v>200000</v>
      </c>
      <c r="F109" s="7"/>
    </row>
    <row r="110" spans="1:6" ht="15" customHeight="1" outlineLevel="1">
      <c r="A110" s="12" t="s">
        <v>123</v>
      </c>
      <c r="B110" s="10" t="s">
        <v>124</v>
      </c>
      <c r="C110" s="10"/>
      <c r="D110" s="10"/>
      <c r="E110" s="13">
        <f>E111+E117</f>
        <v>183854</v>
      </c>
      <c r="F110" s="7"/>
    </row>
    <row r="111" spans="1:6" ht="15" customHeight="1" outlineLevel="2">
      <c r="A111" s="12" t="s">
        <v>125</v>
      </c>
      <c r="B111" s="10" t="s">
        <v>126</v>
      </c>
      <c r="C111" s="10"/>
      <c r="D111" s="10"/>
      <c r="E111" s="13">
        <f>E112</f>
        <v>133854</v>
      </c>
      <c r="F111" s="7"/>
    </row>
    <row r="112" spans="1:6" ht="25.5" customHeight="1" outlineLevel="3">
      <c r="A112" s="12" t="s">
        <v>127</v>
      </c>
      <c r="B112" s="10" t="s">
        <v>126</v>
      </c>
      <c r="C112" s="10" t="s">
        <v>128</v>
      </c>
      <c r="D112" s="10"/>
      <c r="E112" s="13">
        <f>E113</f>
        <v>133854</v>
      </c>
      <c r="F112" s="7"/>
    </row>
    <row r="113" spans="1:6" ht="15" customHeight="1" outlineLevel="5">
      <c r="A113" s="12" t="s">
        <v>129</v>
      </c>
      <c r="B113" s="10" t="s">
        <v>126</v>
      </c>
      <c r="C113" s="10" t="s">
        <v>130</v>
      </c>
      <c r="D113" s="10"/>
      <c r="E113" s="13">
        <f>E114</f>
        <v>133854</v>
      </c>
      <c r="F113" s="7"/>
    </row>
    <row r="114" spans="1:6" ht="15" customHeight="1" outlineLevel="6">
      <c r="A114" s="12" t="s">
        <v>131</v>
      </c>
      <c r="B114" s="10" t="s">
        <v>126</v>
      </c>
      <c r="C114" s="10" t="s">
        <v>132</v>
      </c>
      <c r="D114" s="10"/>
      <c r="E114" s="13">
        <f>E115</f>
        <v>133854</v>
      </c>
      <c r="F114" s="7"/>
    </row>
    <row r="115" spans="1:6" ht="15" customHeight="1" outlineLevel="7">
      <c r="A115" s="12" t="s">
        <v>14</v>
      </c>
      <c r="B115" s="10" t="s">
        <v>126</v>
      </c>
      <c r="C115" s="10" t="s">
        <v>132</v>
      </c>
      <c r="D115" s="10" t="s">
        <v>15</v>
      </c>
      <c r="E115" s="13">
        <f>E116</f>
        <v>133854</v>
      </c>
      <c r="F115" s="7"/>
    </row>
    <row r="116" spans="1:6" ht="15" customHeight="1" outlineLevel="7">
      <c r="A116" s="12" t="s">
        <v>16</v>
      </c>
      <c r="B116" s="10" t="s">
        <v>126</v>
      </c>
      <c r="C116" s="10" t="s">
        <v>132</v>
      </c>
      <c r="D116" s="10" t="s">
        <v>17</v>
      </c>
      <c r="E116" s="13">
        <v>133854</v>
      </c>
      <c r="F116" s="7"/>
    </row>
    <row r="117" spans="1:6" ht="15" customHeight="1" outlineLevel="2">
      <c r="A117" s="12" t="s">
        <v>133</v>
      </c>
      <c r="B117" s="10" t="s">
        <v>134</v>
      </c>
      <c r="C117" s="10"/>
      <c r="D117" s="10"/>
      <c r="E117" s="13">
        <f>E118</f>
        <v>50000</v>
      </c>
      <c r="F117" s="7"/>
    </row>
    <row r="118" spans="1:6" ht="15" customHeight="1" outlineLevel="3">
      <c r="A118" s="12" t="s">
        <v>10</v>
      </c>
      <c r="B118" s="10" t="s">
        <v>134</v>
      </c>
      <c r="C118" s="10" t="s">
        <v>11</v>
      </c>
      <c r="D118" s="10"/>
      <c r="E118" s="13">
        <f>E119</f>
        <v>50000</v>
      </c>
      <c r="F118" s="7"/>
    </row>
    <row r="119" spans="1:6" ht="25.5" customHeight="1" outlineLevel="5">
      <c r="A119" s="12" t="s">
        <v>48</v>
      </c>
      <c r="B119" s="10" t="s">
        <v>134</v>
      </c>
      <c r="C119" s="10" t="s">
        <v>49</v>
      </c>
      <c r="D119" s="10"/>
      <c r="E119" s="13">
        <f>E120</f>
        <v>50000</v>
      </c>
      <c r="F119" s="7"/>
    </row>
    <row r="120" spans="1:6" ht="25.5" customHeight="1" outlineLevel="6">
      <c r="A120" s="12" t="s">
        <v>135</v>
      </c>
      <c r="B120" s="10" t="s">
        <v>134</v>
      </c>
      <c r="C120" s="10" t="s">
        <v>136</v>
      </c>
      <c r="D120" s="10"/>
      <c r="E120" s="13">
        <f>E121</f>
        <v>50000</v>
      </c>
      <c r="F120" s="7"/>
    </row>
    <row r="121" spans="1:6" ht="25.5" customHeight="1" outlineLevel="7">
      <c r="A121" s="12" t="s">
        <v>137</v>
      </c>
      <c r="B121" s="10" t="s">
        <v>134</v>
      </c>
      <c r="C121" s="10" t="s">
        <v>136</v>
      </c>
      <c r="D121" s="10" t="s">
        <v>138</v>
      </c>
      <c r="E121" s="13">
        <f>E122</f>
        <v>50000</v>
      </c>
      <c r="F121" s="7"/>
    </row>
    <row r="122" spans="1:6" ht="25.5" customHeight="1" outlineLevel="7">
      <c r="A122" s="12" t="s">
        <v>139</v>
      </c>
      <c r="B122" s="10" t="s">
        <v>134</v>
      </c>
      <c r="C122" s="10" t="s">
        <v>136</v>
      </c>
      <c r="D122" s="10" t="s">
        <v>140</v>
      </c>
      <c r="E122" s="13">
        <v>50000</v>
      </c>
      <c r="F122" s="7"/>
    </row>
    <row r="123" spans="1:6" ht="15" customHeight="1" outlineLevel="1">
      <c r="A123" s="12" t="s">
        <v>141</v>
      </c>
      <c r="B123" s="10" t="s">
        <v>142</v>
      </c>
      <c r="C123" s="10"/>
      <c r="D123" s="10"/>
      <c r="E123" s="13">
        <f aca="true" t="shared" si="0" ref="E123:E128">E124</f>
        <v>5000</v>
      </c>
      <c r="F123" s="7"/>
    </row>
    <row r="124" spans="1:6" ht="15" customHeight="1" outlineLevel="2">
      <c r="A124" s="12" t="s">
        <v>143</v>
      </c>
      <c r="B124" s="10" t="s">
        <v>144</v>
      </c>
      <c r="C124" s="10"/>
      <c r="D124" s="10"/>
      <c r="E124" s="13">
        <f t="shared" si="0"/>
        <v>5000</v>
      </c>
      <c r="F124" s="7"/>
    </row>
    <row r="125" spans="1:6" ht="38.25" customHeight="1" outlineLevel="3">
      <c r="A125" s="12" t="s">
        <v>145</v>
      </c>
      <c r="B125" s="10" t="s">
        <v>144</v>
      </c>
      <c r="C125" s="10" t="s">
        <v>146</v>
      </c>
      <c r="D125" s="10"/>
      <c r="E125" s="13">
        <f t="shared" si="0"/>
        <v>5000</v>
      </c>
      <c r="F125" s="7"/>
    </row>
    <row r="126" spans="1:6" ht="25.5" customHeight="1" outlineLevel="5">
      <c r="A126" s="12" t="s">
        <v>147</v>
      </c>
      <c r="B126" s="10" t="s">
        <v>144</v>
      </c>
      <c r="C126" s="10" t="s">
        <v>148</v>
      </c>
      <c r="D126" s="10"/>
      <c r="E126" s="13">
        <f t="shared" si="0"/>
        <v>5000</v>
      </c>
      <c r="F126" s="7"/>
    </row>
    <row r="127" spans="1:6" ht="15" customHeight="1" outlineLevel="6">
      <c r="A127" s="12" t="s">
        <v>149</v>
      </c>
      <c r="B127" s="10" t="s">
        <v>144</v>
      </c>
      <c r="C127" s="10" t="s">
        <v>150</v>
      </c>
      <c r="D127" s="10"/>
      <c r="E127" s="13">
        <f t="shared" si="0"/>
        <v>5000</v>
      </c>
      <c r="F127" s="7"/>
    </row>
    <row r="128" spans="1:6" ht="25.5" customHeight="1" outlineLevel="7">
      <c r="A128" s="12" t="s">
        <v>28</v>
      </c>
      <c r="B128" s="10" t="s">
        <v>144</v>
      </c>
      <c r="C128" s="10" t="s">
        <v>150</v>
      </c>
      <c r="D128" s="10" t="s">
        <v>29</v>
      </c>
      <c r="E128" s="13">
        <f t="shared" si="0"/>
        <v>5000</v>
      </c>
      <c r="F128" s="7"/>
    </row>
    <row r="129" spans="1:6" ht="25.5" customHeight="1" outlineLevel="7">
      <c r="A129" s="12" t="s">
        <v>30</v>
      </c>
      <c r="B129" s="10" t="s">
        <v>144</v>
      </c>
      <c r="C129" s="10" t="s">
        <v>150</v>
      </c>
      <c r="D129" s="10" t="s">
        <v>31</v>
      </c>
      <c r="E129" s="13">
        <v>5000</v>
      </c>
      <c r="F129" s="7"/>
    </row>
    <row r="130" spans="1:6" ht="15" customHeight="1">
      <c r="A130" s="14" t="s">
        <v>151</v>
      </c>
      <c r="B130" s="14"/>
      <c r="C130" s="14"/>
      <c r="D130" s="14"/>
      <c r="E130" s="15">
        <f>E123+E110+E97+E78+E59+E53+E44+E10</f>
        <v>17548317.759999998</v>
      </c>
      <c r="F130" s="7"/>
    </row>
    <row r="131" spans="1:6" ht="15" customHeight="1">
      <c r="A131" s="16"/>
      <c r="B131" s="16"/>
      <c r="C131" s="16"/>
      <c r="D131" s="16"/>
      <c r="E131" s="16"/>
      <c r="F131" s="2"/>
    </row>
  </sheetData>
  <sheetProtection/>
  <mergeCells count="10">
    <mergeCell ref="C6:C7"/>
    <mergeCell ref="D6:D7"/>
    <mergeCell ref="C1:E1"/>
    <mergeCell ref="E6:E7"/>
    <mergeCell ref="A2:E2"/>
    <mergeCell ref="A3:E3"/>
    <mergeCell ref="A4:E4"/>
    <mergeCell ref="A5:E5"/>
    <mergeCell ref="A6:A7"/>
    <mergeCell ref="B6:B7"/>
  </mergeCells>
  <printOptions/>
  <pageMargins left="0.3937007874015748" right="0.3937007874015748" top="0.5905511811023623" bottom="0.5905511811023623" header="0.3937007874015748" footer="0.3937007874015748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2017-12-04T08:17:50Z</cp:lastPrinted>
  <dcterms:created xsi:type="dcterms:W3CDTF">2017-12-03T21:36:47Z</dcterms:created>
  <dcterms:modified xsi:type="dcterms:W3CDTF">2018-12-05T13:38:58Z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№6 Ведомственная структура (на очередной год)(4).xls</vt:lpwstr>
  </property>
  <property fmtid="{D5CDD505-2E9C-101B-9397-08002B2CF9AE}" pid="3" name="Название отчета">
    <vt:lpwstr>Приложение №6 Ведомственная структура (на очередной год)(4).xls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user_13_6</vt:lpwstr>
  </property>
  <property fmtid="{D5CDD505-2E9C-101B-9397-08002B2CF9AE}" pid="10" name="Шаблон">
    <vt:lpwstr>pril6_2016</vt:lpwstr>
  </property>
</Properties>
</file>